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ΓΥΜΝΑΣΙΑ" sheetId="1" r:id="rId1"/>
  </sheets>
  <calcPr calcId="145621"/>
</workbook>
</file>

<file path=xl/calcChain.xml><?xml version="1.0" encoding="utf-8"?>
<calcChain xmlns="http://schemas.openxmlformats.org/spreadsheetml/2006/main">
  <c r="J69" i="1" l="1"/>
  <c r="I69" i="1"/>
  <c r="I71" i="1" s="1"/>
  <c r="H69" i="1"/>
  <c r="G69" i="1"/>
  <c r="F69" i="1"/>
  <c r="E69" i="1"/>
  <c r="E71" i="1" s="1"/>
  <c r="D69" i="1"/>
  <c r="D71" i="1" s="1"/>
  <c r="C69" i="1"/>
  <c r="N67" i="1"/>
  <c r="M67" i="1"/>
  <c r="L67" i="1"/>
  <c r="K67" i="1"/>
  <c r="N66" i="1"/>
  <c r="M66" i="1"/>
  <c r="L66" i="1"/>
  <c r="K66" i="1"/>
  <c r="N65" i="1"/>
  <c r="M65" i="1"/>
  <c r="L65" i="1"/>
  <c r="K65" i="1"/>
  <c r="N64" i="1"/>
  <c r="M64" i="1"/>
  <c r="L64" i="1"/>
  <c r="K64" i="1"/>
  <c r="N63" i="1"/>
  <c r="M63" i="1"/>
  <c r="L63" i="1"/>
  <c r="K63" i="1"/>
  <c r="N62" i="1"/>
  <c r="M62" i="1"/>
  <c r="L62" i="1"/>
  <c r="K62" i="1"/>
  <c r="N61" i="1"/>
  <c r="N69" i="1" s="1"/>
  <c r="M61" i="1"/>
  <c r="M69" i="1" s="1"/>
  <c r="L61" i="1"/>
  <c r="L69" i="1" s="1"/>
  <c r="K61" i="1"/>
  <c r="K69" i="1" s="1"/>
  <c r="J59" i="1"/>
  <c r="J71" i="1" s="1"/>
  <c r="I59" i="1"/>
  <c r="M59" i="1" s="1"/>
  <c r="H59" i="1"/>
  <c r="H71" i="1" s="1"/>
  <c r="G59" i="1"/>
  <c r="G71" i="1" s="1"/>
  <c r="F59" i="1"/>
  <c r="F71" i="1" s="1"/>
  <c r="E59" i="1"/>
  <c r="D59" i="1"/>
  <c r="C59" i="1"/>
  <c r="C71" i="1" s="1"/>
  <c r="N57" i="1"/>
  <c r="M57" i="1"/>
  <c r="L57" i="1"/>
  <c r="K57" i="1"/>
  <c r="N56" i="1"/>
  <c r="M56" i="1"/>
  <c r="L56" i="1"/>
  <c r="K56" i="1"/>
  <c r="N55" i="1"/>
  <c r="M55" i="1"/>
  <c r="L55" i="1"/>
  <c r="K55" i="1"/>
  <c r="N54" i="1"/>
  <c r="M54" i="1"/>
  <c r="L54" i="1"/>
  <c r="K54" i="1"/>
  <c r="N53" i="1"/>
  <c r="M53" i="1"/>
  <c r="L53" i="1"/>
  <c r="K53" i="1"/>
  <c r="N52" i="1"/>
  <c r="M52" i="1"/>
  <c r="L52" i="1"/>
  <c r="K52" i="1"/>
  <c r="N51" i="1"/>
  <c r="M51" i="1"/>
  <c r="L51" i="1"/>
  <c r="K51" i="1"/>
  <c r="N50" i="1"/>
  <c r="M50" i="1"/>
  <c r="L50" i="1"/>
  <c r="K50" i="1"/>
  <c r="N49" i="1"/>
  <c r="M49" i="1"/>
  <c r="L49" i="1"/>
  <c r="K49" i="1"/>
  <c r="N48" i="1"/>
  <c r="M48" i="1"/>
  <c r="L48" i="1"/>
  <c r="K48" i="1"/>
  <c r="N47" i="1"/>
  <c r="M47" i="1"/>
  <c r="L47" i="1"/>
  <c r="K47" i="1"/>
  <c r="N46" i="1"/>
  <c r="M46" i="1"/>
  <c r="L46" i="1"/>
  <c r="K46" i="1"/>
  <c r="N45" i="1"/>
  <c r="M45" i="1"/>
  <c r="L45" i="1"/>
  <c r="K45" i="1"/>
  <c r="N44" i="1"/>
  <c r="M44" i="1"/>
  <c r="L44" i="1"/>
  <c r="K44" i="1"/>
  <c r="N43" i="1"/>
  <c r="M43" i="1"/>
  <c r="L43" i="1"/>
  <c r="K43" i="1"/>
  <c r="N42" i="1"/>
  <c r="M42" i="1"/>
  <c r="L42" i="1"/>
  <c r="K42" i="1"/>
  <c r="N41" i="1"/>
  <c r="M41" i="1"/>
  <c r="L41" i="1"/>
  <c r="K41" i="1"/>
  <c r="N40" i="1"/>
  <c r="M40" i="1"/>
  <c r="L40" i="1"/>
  <c r="K40" i="1"/>
  <c r="N39" i="1"/>
  <c r="M39" i="1"/>
  <c r="L39" i="1"/>
  <c r="K39" i="1"/>
  <c r="N38" i="1"/>
  <c r="M38" i="1"/>
  <c r="L38" i="1"/>
  <c r="K38" i="1"/>
  <c r="N37" i="1"/>
  <c r="M37" i="1"/>
  <c r="L37" i="1"/>
  <c r="K37" i="1"/>
  <c r="N36" i="1"/>
  <c r="M36" i="1"/>
  <c r="L36" i="1"/>
  <c r="K36" i="1"/>
  <c r="N35" i="1"/>
  <c r="M35" i="1"/>
  <c r="L35" i="1"/>
  <c r="K35" i="1"/>
  <c r="N34" i="1"/>
  <c r="M34" i="1"/>
  <c r="L34" i="1"/>
  <c r="K34" i="1"/>
  <c r="N33" i="1"/>
  <c r="M33" i="1"/>
  <c r="L33" i="1"/>
  <c r="K33" i="1"/>
  <c r="N32" i="1"/>
  <c r="M32" i="1"/>
  <c r="L32" i="1"/>
  <c r="K32" i="1"/>
  <c r="N31" i="1"/>
  <c r="M31" i="1"/>
  <c r="L31" i="1"/>
  <c r="K31" i="1"/>
  <c r="N30" i="1"/>
  <c r="M30" i="1"/>
  <c r="L30" i="1"/>
  <c r="K30" i="1"/>
  <c r="N29" i="1"/>
  <c r="M29" i="1"/>
  <c r="L29" i="1"/>
  <c r="K29" i="1"/>
  <c r="N28" i="1"/>
  <c r="M28" i="1"/>
  <c r="L28" i="1"/>
  <c r="K28" i="1"/>
  <c r="N27" i="1"/>
  <c r="M27" i="1"/>
  <c r="L27" i="1"/>
  <c r="K27" i="1"/>
  <c r="N26" i="1"/>
  <c r="M26" i="1"/>
  <c r="L26" i="1"/>
  <c r="K26" i="1"/>
  <c r="N25" i="1"/>
  <c r="M25" i="1"/>
  <c r="L25" i="1"/>
  <c r="K25" i="1"/>
  <c r="N24" i="1"/>
  <c r="M24" i="1"/>
  <c r="L24" i="1"/>
  <c r="K24" i="1"/>
  <c r="N23" i="1"/>
  <c r="M23" i="1"/>
  <c r="L23" i="1"/>
  <c r="K23" i="1"/>
  <c r="N22" i="1"/>
  <c r="M22" i="1"/>
  <c r="L22" i="1"/>
  <c r="K22" i="1"/>
  <c r="N21" i="1"/>
  <c r="M21" i="1"/>
  <c r="L21" i="1"/>
  <c r="K21" i="1"/>
  <c r="N20" i="1"/>
  <c r="M20" i="1"/>
  <c r="L20" i="1"/>
  <c r="K20" i="1"/>
  <c r="N19" i="1"/>
  <c r="M19" i="1"/>
  <c r="L19" i="1"/>
  <c r="K19" i="1"/>
  <c r="N18" i="1"/>
  <c r="M18" i="1"/>
  <c r="L18" i="1"/>
  <c r="K18" i="1"/>
  <c r="N17" i="1"/>
  <c r="M17" i="1"/>
  <c r="L17" i="1"/>
  <c r="K17" i="1"/>
  <c r="N16" i="1"/>
  <c r="M16" i="1"/>
  <c r="L16" i="1"/>
  <c r="K16" i="1"/>
  <c r="N15" i="1"/>
  <c r="M15" i="1"/>
  <c r="L15" i="1"/>
  <c r="K15" i="1"/>
  <c r="N14" i="1"/>
  <c r="M14" i="1"/>
  <c r="L14" i="1"/>
  <c r="K14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N59" i="1" s="1"/>
  <c r="N71" i="1" s="1"/>
  <c r="M7" i="1"/>
  <c r="L7" i="1"/>
  <c r="L59" i="1" s="1"/>
  <c r="L71" i="1" s="1"/>
  <c r="K7" i="1"/>
  <c r="K59" i="1" s="1"/>
  <c r="K71" i="1" s="1"/>
  <c r="M71" i="1" l="1"/>
</calcChain>
</file>

<file path=xl/sharedStrings.xml><?xml version="1.0" encoding="utf-8"?>
<sst xmlns="http://schemas.openxmlformats.org/spreadsheetml/2006/main" count="81" uniqueCount="73">
  <si>
    <t xml:space="preserve">  ΔΕΥΤΕΡΟΒΑΘΜΙΑ ΕΚΠΑΙΔΕΥΣΗ</t>
  </si>
  <si>
    <t>ΔΗΜΟΣΙΑ  ΓΥΜΝΑΣΙΑ, ΣΧΟΛΙΚΟ ΕΤΟΣ 2019-2020</t>
  </si>
  <si>
    <t>ΣΧΟΛΙΚΕΣ ΜΟΝΑΔΕΣ ΚΑΙ ΤΜΗΜΑΤΑ, ΣΧΟΛΙΚΟΣ ΠΛΗΘΥΣΜΟΣ ΚΑΙ ΔΙΔΑΚΤΙΚΟ ΠΡΟΣΩΠΙΚΟ ΑΝΑ ΝΟΜΟ</t>
  </si>
  <si>
    <t>A/A</t>
  </si>
  <si>
    <t>ΝΟΜΟΣ/ΝΟΜΑΡΧΙΑ</t>
  </si>
  <si>
    <t>ΗΜΕΡΗΣΙΑ  ΓΥΜΝΑΣΙΑ</t>
  </si>
  <si>
    <t>ΕΣΠΕΡΙΝΑ ΓΥΜΝΑΣΙΑ</t>
  </si>
  <si>
    <t>ΣΥΝΟΛΟ ΓΥΜΝΑΣΙΩΝ</t>
  </si>
  <si>
    <t>ΓΥΜΝΑΣΙΑ</t>
  </si>
  <si>
    <t>ΤΜΗΜΑΤΑ</t>
  </si>
  <si>
    <t>ΜΑΘΗΤΕΣ</t>
  </si>
  <si>
    <t>ΔΙΔΑΣΚΟΝΤΕΣ</t>
  </si>
  <si>
    <t>ΑΙΤΩΛΟΑΚΑΡΝΑΝΙΑΣ</t>
  </si>
  <si>
    <t>ΑΡΓΟΛΙΔΟΣ</t>
  </si>
  <si>
    <t>ΑΡΚΑΔΙΑΣ</t>
  </si>
  <si>
    <t>ΑΡΤΑΣ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</si>
  <si>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</si>
  <si>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</si>
  <si>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</si>
  <si>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</si>
  <si>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</si>
  <si>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</si>
  <si>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</si>
  <si>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</si>
  <si>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</si>
  <si>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</si>
  <si>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</si>
  <si>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</si>
  <si>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</si>
  <si>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ΑΝ. ΘΕΣΣΑΛΟΝΙΚΗΣ</t>
  </si>
  <si>
    <t>ΔΥΤ.ΘΕΣΣΑΛΟΝΙΚΗΣ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</si>
  <si>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</si>
  <si>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</si>
  <si>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</si>
  <si>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</si>
  <si>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</si>
  <si>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</si>
  <si>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</si>
  <si>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</si>
  <si>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</si>
  <si>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</si>
  <si>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</si>
  <si>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ΛΑΡΙΣΑΣ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</si>
  <si>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</si>
  <si>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</si>
  <si>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</si>
  <si>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</si>
  <si>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</si>
  <si>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</si>
  <si>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ΠΕΛΛΑΣ</t>
  </si>
  <si>
    <t>ΠΙΕΡΙΑΣ</t>
  </si>
  <si>
    <t>ΠΡΕΒΕΖΑΣ</t>
  </si>
  <si>
    <t>ΡΕΘΥΜΝΟΥ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</si>
  <si>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</si>
  <si>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</si>
  <si>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</si>
  <si>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</si>
  <si>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</si>
  <si>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</si>
  <si>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</si>
  <si>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</si>
  <si>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</si>
  <si>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</si>
  <si>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ΣΥΝΟΛΟ</t>
  </si>
  <si>
    <t>Α΄ ΑΘΗΝΩΝ</t>
  </si>
  <si>
    <t>Β΄ ΑΘΗΝΩΝ</t>
  </si>
  <si>
    <t>Γ΄ ΑΘΗΝΩΝ</t>
  </si>
  <si>
    <t>Δ΄ ΑΘΗΝΩΝ</t>
  </si>
  <si>
    <t>ΑΝΑΤΟΛΙΚΗΣ ΑΤΤΙΚΗΣ</t>
  </si>
  <si>
    <t>ΔΥΤΙΚΗΣ ΑΤΤΙΚΗΣ</t>
  </si>
  <si>
    <t>ΠΕΙΡΑΙΩΣ</t>
  </si>
  <si>
    <t>ΣΥΝΟΛΟ ΑΤΤΙΚΗΣ</t>
  </si>
  <si>
    <t>ΣΥΝΟΛΟ ΕΛΛΑΔΟΣ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</si>
</sst>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Greek"/>
      <charset val="161"/>
    </font>
    <font>
      <sz val="11"/>
      <color theme="1"/>
      <name val="Calibri"/>
      <family val="2"/>
      <charset val="161"/>
      <scheme val="minor"/>
    </font>
    <font>
      <b/>
      <sz val="12"/>
      <name val="Arial Greek"/>
      <charset val="161"/>
    </font>
    <font>
      <b/>
      <sz val="10"/>
      <name val="Arial Greek"/>
      <charset val="161"/>
    </font>
    <font>
      <b/>
      <sz val="8"/>
      <name val="Arial Greek"/>
      <charset val="161"/>
    </font>
    <font>
      <b/>
      <sz val="9"/>
      <name val="Arial Greek"/>
      <charset val="161"/>
    </font>
    <font>
      <b/>
      <sz val="8"/>
      <color theme="1"/>
      <name val="Arial Greek"/>
      <charset val="161"/>
    </font>
    <font>
      <sz val="10"/>
      <color theme="1"/>
      <name val="Arial Greek"/>
      <charset val="161"/>
    </font>
    <font>
      <sz val="10"/>
      <name val="Arial"/>
      <family val="2"/>
      <charset val="161"/>
    </font>
    <font>
      <sz val="10"/>
      <color rgb="FFFF0000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Font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/>
    <xf numFmtId="0" fontId="3" fillId="0" borderId="25" xfId="0" applyFont="1" applyBorder="1" applyAlignment="1">
      <alignment horizontal="center" vertical="center"/>
    </xf>
    <xf numFmtId="0" fontId="0" fillId="2" borderId="26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/>
    </xf>
    <xf numFmtId="0" fontId="0" fillId="0" borderId="26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0" fillId="2" borderId="3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9" fillId="0" borderId="36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/>
    </xf>
    <xf numFmtId="0" fontId="7" fillId="0" borderId="36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7" fillId="0" borderId="38" xfId="0" applyFont="1" applyBorder="1" applyAlignment="1">
      <alignment horizontal="center"/>
    </xf>
    <xf numFmtId="0" fontId="7" fillId="0" borderId="3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/>
    </xf>
    <xf numFmtId="0" fontId="7" fillId="0" borderId="28" xfId="0" applyFont="1" applyFill="1" applyBorder="1" applyAlignment="1">
      <alignment horizontal="center" vertical="center"/>
    </xf>
    <xf numFmtId="0" fontId="0" fillId="0" borderId="0" xfId="0" applyFont="1" applyFill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1"/>
  <sheetViews>
    <sheetView tabSelected="1" zoomScale="80" zoomScaleNormal="80" workbookViewId="0">
      <selection sqref="A1:N1"/>
    </sheetView>
  </sheetViews>
  <sheetFormatPr defaultRowHeight="14.1" customHeight="1" x14ac:dyDescent="0.2"/>
  <cols>
    <col min="1" max="1" width="7.85546875" style="2" customWidth="1"/>
    <col min="2" max="2" width="18.5703125" style="2" customWidth="1"/>
    <col min="3" max="3" width="8.140625" style="2" customWidth="1"/>
    <col min="4" max="4" width="9" style="85" customWidth="1"/>
    <col min="5" max="5" width="8.5703125" style="2" customWidth="1"/>
    <col min="6" max="6" width="11.42578125" style="48" customWidth="1"/>
    <col min="7" max="7" width="8.140625" style="2" customWidth="1"/>
    <col min="8" max="8" width="9.28515625" style="2" customWidth="1"/>
    <col min="9" max="9" width="8.5703125" style="2" customWidth="1"/>
    <col min="10" max="10" width="11.85546875" style="49" customWidth="1"/>
    <col min="11" max="11" width="8.42578125" style="2" customWidth="1"/>
    <col min="12" max="12" width="8.7109375" style="2" customWidth="1"/>
    <col min="13" max="13" width="8.5703125" style="2" customWidth="1"/>
    <col min="14" max="14" width="11.85546875" style="2" customWidth="1"/>
    <col min="15" max="15" width="9.140625" style="2" customWidth="1"/>
    <col min="16" max="16" width="15.42578125" style="2" customWidth="1"/>
    <col min="17" max="17" width="9.140625" style="2" customWidth="1"/>
    <col min="18" max="16384" width="9.140625" style="2"/>
  </cols>
  <sheetData>
    <row r="1" spans="1:14" ht="2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8.75" customHeigh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6.5" customHeight="1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8" customHeight="1" thickBot="1" x14ac:dyDescent="0.3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4.1" customHeight="1" thickBot="1" x14ac:dyDescent="0.25">
      <c r="A5" s="5" t="s">
        <v>3</v>
      </c>
      <c r="B5" s="6" t="s">
        <v>4</v>
      </c>
      <c r="C5" s="7" t="s">
        <v>5</v>
      </c>
      <c r="D5" s="8"/>
      <c r="E5" s="8"/>
      <c r="F5" s="9"/>
      <c r="G5" s="7" t="s">
        <v>6</v>
      </c>
      <c r="H5" s="8"/>
      <c r="I5" s="8"/>
      <c r="J5" s="9"/>
      <c r="K5" s="7" t="s">
        <v>7</v>
      </c>
      <c r="L5" s="8"/>
      <c r="M5" s="8"/>
      <c r="N5" s="9"/>
    </row>
    <row r="6" spans="1:14" ht="14.1" customHeight="1" thickBot="1" x14ac:dyDescent="0.25">
      <c r="A6" s="10"/>
      <c r="B6" s="11"/>
      <c r="C6" s="12" t="s">
        <v>8</v>
      </c>
      <c r="D6" s="13" t="s">
        <v>9</v>
      </c>
      <c r="E6" s="12" t="s">
        <v>10</v>
      </c>
      <c r="F6" s="14" t="s">
        <v>11</v>
      </c>
      <c r="G6" s="12" t="s">
        <v>8</v>
      </c>
      <c r="H6" s="12" t="s">
        <v>9</v>
      </c>
      <c r="I6" s="12" t="s">
        <v>10</v>
      </c>
      <c r="J6" s="15" t="s">
        <v>11</v>
      </c>
      <c r="K6" s="12" t="s">
        <v>8</v>
      </c>
      <c r="L6" s="12" t="s">
        <v>9</v>
      </c>
      <c r="M6" s="12" t="s">
        <v>10</v>
      </c>
      <c r="N6" s="12" t="s">
        <v>11</v>
      </c>
    </row>
    <row r="7" spans="1:14" s="25" customFormat="1" ht="15.95" customHeight="1" x14ac:dyDescent="0.25">
      <c r="A7" s="16">
        <v>1</v>
      </c>
      <c r="B7" s="17" t="s">
        <v>12</v>
      </c>
      <c r="C7" s="18">
        <v>42</v>
      </c>
      <c r="D7" s="19">
        <v>307</v>
      </c>
      <c r="E7" s="20">
        <v>5880</v>
      </c>
      <c r="F7" s="21">
        <v>740</v>
      </c>
      <c r="G7" s="22">
        <v>2</v>
      </c>
      <c r="H7" s="23">
        <v>6</v>
      </c>
      <c r="I7" s="23">
        <v>59</v>
      </c>
      <c r="J7" s="24">
        <v>25</v>
      </c>
      <c r="K7" s="22">
        <f>SUM(C7,G7)</f>
        <v>44</v>
      </c>
      <c r="L7" s="23">
        <f t="shared" ref="L7:N22" si="0">SUM(D7,H7)</f>
        <v>313</v>
      </c>
      <c r="M7" s="23">
        <f t="shared" si="0"/>
        <v>5939</v>
      </c>
      <c r="N7" s="23">
        <f t="shared" si="0"/>
        <v>765</v>
      </c>
    </row>
    <row r="8" spans="1:14" s="25" customFormat="1" ht="15.95" customHeight="1" x14ac:dyDescent="0.25">
      <c r="A8" s="26">
        <v>2</v>
      </c>
      <c r="B8" s="27" t="s">
        <v>13</v>
      </c>
      <c r="C8" s="28">
        <v>14</v>
      </c>
      <c r="D8" s="20">
        <v>127</v>
      </c>
      <c r="E8" s="20">
        <v>2835</v>
      </c>
      <c r="F8" s="21">
        <v>312</v>
      </c>
      <c r="G8" s="29">
        <v>0</v>
      </c>
      <c r="H8" s="30">
        <v>0</v>
      </c>
      <c r="I8" s="30">
        <v>0</v>
      </c>
      <c r="J8" s="24">
        <v>0</v>
      </c>
      <c r="K8" s="31">
        <f t="shared" ref="K8:N57" si="1">SUM(C8,G8)</f>
        <v>14</v>
      </c>
      <c r="L8" s="30">
        <f t="shared" si="0"/>
        <v>127</v>
      </c>
      <c r="M8" s="30">
        <f t="shared" si="0"/>
        <v>2835</v>
      </c>
      <c r="N8" s="30">
        <f t="shared" si="0"/>
        <v>312</v>
      </c>
    </row>
    <row r="9" spans="1:14" s="25" customFormat="1" ht="15.95" customHeight="1" x14ac:dyDescent="0.25">
      <c r="A9" s="26">
        <v>3</v>
      </c>
      <c r="B9" s="27" t="s">
        <v>14</v>
      </c>
      <c r="C9" s="28">
        <v>15</v>
      </c>
      <c r="D9" s="20">
        <v>99</v>
      </c>
      <c r="E9" s="20">
        <v>2060</v>
      </c>
      <c r="F9" s="21">
        <v>245</v>
      </c>
      <c r="G9" s="32">
        <v>0</v>
      </c>
      <c r="H9" s="30">
        <v>0</v>
      </c>
      <c r="I9" s="30">
        <v>0</v>
      </c>
      <c r="J9" s="24">
        <v>0</v>
      </c>
      <c r="K9" s="31">
        <f t="shared" si="1"/>
        <v>15</v>
      </c>
      <c r="L9" s="30">
        <f t="shared" si="0"/>
        <v>99</v>
      </c>
      <c r="M9" s="30">
        <f t="shared" si="0"/>
        <v>2060</v>
      </c>
      <c r="N9" s="30">
        <f t="shared" si="0"/>
        <v>245</v>
      </c>
    </row>
    <row r="10" spans="1:14" s="25" customFormat="1" ht="15.95" customHeight="1" x14ac:dyDescent="0.25">
      <c r="A10" s="26">
        <v>4</v>
      </c>
      <c r="B10" s="27" t="s">
        <v>15</v>
      </c>
      <c r="C10" s="28">
        <v>17</v>
      </c>
      <c r="D10" s="20">
        <v>90</v>
      </c>
      <c r="E10" s="20">
        <v>1689</v>
      </c>
      <c r="F10" s="21">
        <v>260</v>
      </c>
      <c r="G10" s="31">
        <v>1</v>
      </c>
      <c r="H10" s="30">
        <v>3</v>
      </c>
      <c r="I10" s="30">
        <v>37</v>
      </c>
      <c r="J10" s="24">
        <v>4</v>
      </c>
      <c r="K10" s="31">
        <f t="shared" si="1"/>
        <v>18</v>
      </c>
      <c r="L10" s="30">
        <f t="shared" si="0"/>
        <v>93</v>
      </c>
      <c r="M10" s="30">
        <f t="shared" si="0"/>
        <v>1726</v>
      </c>
      <c r="N10" s="30">
        <f t="shared" si="0"/>
        <v>264</v>
      </c>
    </row>
    <row r="11" spans="1:14" s="25" customFormat="1" ht="15.95" customHeight="1" x14ac:dyDescent="0.25">
      <c r="A11" s="26">
        <v>5</v>
      </c>
      <c r="B11" s="27" t="s">
        <v>16</v>
      </c>
      <c r="C11" s="28">
        <v>56</v>
      </c>
      <c r="D11" s="20">
        <v>433</v>
      </c>
      <c r="E11" s="20">
        <v>9112</v>
      </c>
      <c r="F11" s="21">
        <v>1033</v>
      </c>
      <c r="G11" s="31">
        <v>3</v>
      </c>
      <c r="H11" s="30">
        <v>13</v>
      </c>
      <c r="I11" s="30">
        <v>234</v>
      </c>
      <c r="J11" s="24">
        <v>23</v>
      </c>
      <c r="K11" s="31">
        <f t="shared" si="1"/>
        <v>59</v>
      </c>
      <c r="L11" s="30">
        <f t="shared" si="0"/>
        <v>446</v>
      </c>
      <c r="M11" s="30">
        <f t="shared" si="0"/>
        <v>9346</v>
      </c>
      <c r="N11" s="30">
        <f t="shared" si="0"/>
        <v>1056</v>
      </c>
    </row>
    <row r="12" spans="1:14" s="25" customFormat="1" ht="15.95" customHeight="1" x14ac:dyDescent="0.25">
      <c r="A12" s="26">
        <v>6</v>
      </c>
      <c r="B12" s="27" t="s">
        <v>17</v>
      </c>
      <c r="C12" s="33">
        <v>28</v>
      </c>
      <c r="D12" s="20">
        <v>168</v>
      </c>
      <c r="E12" s="20">
        <v>3420</v>
      </c>
      <c r="F12" s="21">
        <v>413</v>
      </c>
      <c r="G12" s="31">
        <v>2</v>
      </c>
      <c r="H12" s="30">
        <v>6</v>
      </c>
      <c r="I12" s="30">
        <v>42</v>
      </c>
      <c r="J12" s="24">
        <v>22</v>
      </c>
      <c r="K12" s="31">
        <f t="shared" si="1"/>
        <v>30</v>
      </c>
      <c r="L12" s="30">
        <f t="shared" si="0"/>
        <v>174</v>
      </c>
      <c r="M12" s="30">
        <f t="shared" si="0"/>
        <v>3462</v>
      </c>
      <c r="N12" s="30">
        <f t="shared" si="0"/>
        <v>435</v>
      </c>
    </row>
    <row r="13" spans="1:14" s="25" customFormat="1" ht="15.95" customHeight="1" x14ac:dyDescent="0.25">
      <c r="A13" s="26">
        <v>7</v>
      </c>
      <c r="B13" s="27" t="s">
        <v>18</v>
      </c>
      <c r="C13" s="33">
        <v>4</v>
      </c>
      <c r="D13" s="20">
        <v>30</v>
      </c>
      <c r="E13" s="20">
        <v>630</v>
      </c>
      <c r="F13" s="21">
        <v>79</v>
      </c>
      <c r="G13" s="34">
        <v>1</v>
      </c>
      <c r="H13" s="30">
        <v>3</v>
      </c>
      <c r="I13" s="30">
        <v>49</v>
      </c>
      <c r="J13" s="24">
        <v>5</v>
      </c>
      <c r="K13" s="31">
        <f t="shared" si="1"/>
        <v>5</v>
      </c>
      <c r="L13" s="30">
        <f t="shared" si="0"/>
        <v>33</v>
      </c>
      <c r="M13" s="30">
        <f t="shared" si="0"/>
        <v>679</v>
      </c>
      <c r="N13" s="30">
        <f t="shared" si="0"/>
        <v>84</v>
      </c>
    </row>
    <row r="14" spans="1:14" s="25" customFormat="1" ht="15.95" customHeight="1" x14ac:dyDescent="0.25">
      <c r="A14" s="26">
        <v>8</v>
      </c>
      <c r="B14" s="27" t="s">
        <v>19</v>
      </c>
      <c r="C14" s="33">
        <v>16</v>
      </c>
      <c r="D14" s="20">
        <v>129</v>
      </c>
      <c r="E14" s="20">
        <v>2592</v>
      </c>
      <c r="F14" s="21">
        <v>354</v>
      </c>
      <c r="G14" s="31">
        <v>1</v>
      </c>
      <c r="H14" s="30">
        <v>3</v>
      </c>
      <c r="I14" s="30">
        <v>48</v>
      </c>
      <c r="J14" s="24">
        <v>6</v>
      </c>
      <c r="K14" s="31">
        <f t="shared" si="1"/>
        <v>17</v>
      </c>
      <c r="L14" s="30">
        <f t="shared" si="0"/>
        <v>132</v>
      </c>
      <c r="M14" s="30">
        <f t="shared" si="0"/>
        <v>2640</v>
      </c>
      <c r="N14" s="30">
        <f t="shared" si="0"/>
        <v>360</v>
      </c>
    </row>
    <row r="15" spans="1:14" s="25" customFormat="1" ht="15.95" customHeight="1" x14ac:dyDescent="0.25">
      <c r="A15" s="26">
        <v>9</v>
      </c>
      <c r="B15" s="27" t="s">
        <v>20</v>
      </c>
      <c r="C15" s="33">
        <v>42</v>
      </c>
      <c r="D15" s="20">
        <v>335</v>
      </c>
      <c r="E15" s="20">
        <v>6819</v>
      </c>
      <c r="F15" s="21">
        <v>861</v>
      </c>
      <c r="G15" s="31">
        <v>5</v>
      </c>
      <c r="H15" s="30">
        <v>18</v>
      </c>
      <c r="I15" s="30">
        <v>273</v>
      </c>
      <c r="J15" s="24">
        <v>46</v>
      </c>
      <c r="K15" s="31">
        <f t="shared" si="1"/>
        <v>47</v>
      </c>
      <c r="L15" s="30">
        <f t="shared" si="0"/>
        <v>353</v>
      </c>
      <c r="M15" s="30">
        <f t="shared" si="0"/>
        <v>7092</v>
      </c>
      <c r="N15" s="30">
        <f t="shared" si="0"/>
        <v>907</v>
      </c>
    </row>
    <row r="16" spans="1:14" s="25" customFormat="1" ht="15.95" customHeight="1" x14ac:dyDescent="0.25">
      <c r="A16" s="26">
        <v>10</v>
      </c>
      <c r="B16" s="27" t="s">
        <v>21</v>
      </c>
      <c r="C16" s="33">
        <v>22</v>
      </c>
      <c r="D16" s="20">
        <v>174</v>
      </c>
      <c r="E16" s="20">
        <v>3875</v>
      </c>
      <c r="F16" s="21">
        <v>433</v>
      </c>
      <c r="G16" s="31">
        <v>2</v>
      </c>
      <c r="H16" s="30">
        <v>6</v>
      </c>
      <c r="I16" s="30">
        <v>56</v>
      </c>
      <c r="J16" s="24">
        <v>7</v>
      </c>
      <c r="K16" s="31">
        <f t="shared" si="1"/>
        <v>24</v>
      </c>
      <c r="L16" s="30">
        <f t="shared" si="0"/>
        <v>180</v>
      </c>
      <c r="M16" s="30">
        <f t="shared" si="0"/>
        <v>3931</v>
      </c>
      <c r="N16" s="30">
        <f t="shared" si="0"/>
        <v>440</v>
      </c>
    </row>
    <row r="17" spans="1:14" s="25" customFormat="1" ht="15.95" customHeight="1" x14ac:dyDescent="0.25">
      <c r="A17" s="26">
        <v>11</v>
      </c>
      <c r="B17" s="27" t="s">
        <v>22</v>
      </c>
      <c r="C17" s="28">
        <v>38</v>
      </c>
      <c r="D17" s="20">
        <v>281</v>
      </c>
      <c r="E17" s="20">
        <v>6065</v>
      </c>
      <c r="F17" s="21">
        <v>637</v>
      </c>
      <c r="G17" s="35">
        <v>1</v>
      </c>
      <c r="H17" s="20">
        <v>9</v>
      </c>
      <c r="I17" s="20">
        <v>247</v>
      </c>
      <c r="J17" s="24">
        <v>17</v>
      </c>
      <c r="K17" s="31">
        <f t="shared" si="1"/>
        <v>39</v>
      </c>
      <c r="L17" s="30">
        <f t="shared" si="0"/>
        <v>290</v>
      </c>
      <c r="M17" s="30">
        <f t="shared" si="0"/>
        <v>6312</v>
      </c>
      <c r="N17" s="30">
        <f t="shared" si="0"/>
        <v>654</v>
      </c>
    </row>
    <row r="18" spans="1:14" s="25" customFormat="1" ht="15.95" customHeight="1" x14ac:dyDescent="0.25">
      <c r="A18" s="26">
        <v>12</v>
      </c>
      <c r="B18" s="27" t="s">
        <v>23</v>
      </c>
      <c r="C18" s="28">
        <v>7</v>
      </c>
      <c r="D18" s="20">
        <v>28</v>
      </c>
      <c r="E18" s="20">
        <v>325</v>
      </c>
      <c r="F18" s="21">
        <v>88</v>
      </c>
      <c r="G18" s="34">
        <v>0</v>
      </c>
      <c r="H18" s="30">
        <v>0</v>
      </c>
      <c r="I18" s="30">
        <v>0</v>
      </c>
      <c r="J18" s="24">
        <v>0</v>
      </c>
      <c r="K18" s="31">
        <f t="shared" si="1"/>
        <v>7</v>
      </c>
      <c r="L18" s="30">
        <f t="shared" si="0"/>
        <v>28</v>
      </c>
      <c r="M18" s="30">
        <f t="shared" si="0"/>
        <v>325</v>
      </c>
      <c r="N18" s="30">
        <f t="shared" si="0"/>
        <v>88</v>
      </c>
    </row>
    <row r="19" spans="1:14" s="25" customFormat="1" ht="15.95" customHeight="1" x14ac:dyDescent="0.25">
      <c r="A19" s="26">
        <v>13</v>
      </c>
      <c r="B19" s="27" t="s">
        <v>24</v>
      </c>
      <c r="C19" s="28">
        <v>9</v>
      </c>
      <c r="D19" s="20">
        <v>70</v>
      </c>
      <c r="E19" s="20">
        <v>1451</v>
      </c>
      <c r="F19" s="21">
        <v>170</v>
      </c>
      <c r="G19" s="31">
        <v>1</v>
      </c>
      <c r="H19" s="30">
        <v>3</v>
      </c>
      <c r="I19" s="30">
        <v>23</v>
      </c>
      <c r="J19" s="24">
        <v>11</v>
      </c>
      <c r="K19" s="31">
        <f t="shared" si="1"/>
        <v>10</v>
      </c>
      <c r="L19" s="30">
        <f t="shared" si="0"/>
        <v>73</v>
      </c>
      <c r="M19" s="30">
        <f t="shared" si="0"/>
        <v>1474</v>
      </c>
      <c r="N19" s="30">
        <f t="shared" si="0"/>
        <v>181</v>
      </c>
    </row>
    <row r="20" spans="1:14" s="25" customFormat="1" ht="15.95" customHeight="1" x14ac:dyDescent="0.25">
      <c r="A20" s="26">
        <v>14</v>
      </c>
      <c r="B20" s="27" t="s">
        <v>25</v>
      </c>
      <c r="C20" s="28">
        <v>34</v>
      </c>
      <c r="D20" s="20">
        <v>210</v>
      </c>
      <c r="E20" s="20">
        <v>3980</v>
      </c>
      <c r="F20" s="21">
        <v>473</v>
      </c>
      <c r="G20" s="31">
        <v>2</v>
      </c>
      <c r="H20" s="30">
        <v>6</v>
      </c>
      <c r="I20" s="30">
        <v>54</v>
      </c>
      <c r="J20" s="24">
        <v>23</v>
      </c>
      <c r="K20" s="31">
        <f t="shared" si="1"/>
        <v>36</v>
      </c>
      <c r="L20" s="30">
        <f t="shared" si="0"/>
        <v>216</v>
      </c>
      <c r="M20" s="30">
        <f t="shared" si="0"/>
        <v>4034</v>
      </c>
      <c r="N20" s="30">
        <f t="shared" si="0"/>
        <v>496</v>
      </c>
    </row>
    <row r="21" spans="1:14" s="25" customFormat="1" ht="15.95" customHeight="1" x14ac:dyDescent="0.25">
      <c r="A21" s="26">
        <v>15</v>
      </c>
      <c r="B21" s="27" t="s">
        <v>26</v>
      </c>
      <c r="C21" s="33">
        <v>22</v>
      </c>
      <c r="D21" s="20">
        <v>203</v>
      </c>
      <c r="E21" s="20">
        <v>4475</v>
      </c>
      <c r="F21" s="21">
        <v>497</v>
      </c>
      <c r="G21" s="31">
        <v>1</v>
      </c>
      <c r="H21" s="30">
        <v>4</v>
      </c>
      <c r="I21" s="30">
        <v>82</v>
      </c>
      <c r="J21" s="24">
        <v>8</v>
      </c>
      <c r="K21" s="31">
        <f t="shared" si="1"/>
        <v>23</v>
      </c>
      <c r="L21" s="30">
        <f t="shared" si="0"/>
        <v>207</v>
      </c>
      <c r="M21" s="30">
        <f t="shared" si="0"/>
        <v>4557</v>
      </c>
      <c r="N21" s="30">
        <f t="shared" si="0"/>
        <v>505</v>
      </c>
    </row>
    <row r="22" spans="1:14" s="25" customFormat="1" ht="15.95" customHeight="1" x14ac:dyDescent="0.25">
      <c r="A22" s="26">
        <v>16</v>
      </c>
      <c r="B22" s="27" t="s">
        <v>27</v>
      </c>
      <c r="C22" s="33">
        <v>47</v>
      </c>
      <c r="D22" s="20">
        <v>502</v>
      </c>
      <c r="E22" s="20">
        <v>10968</v>
      </c>
      <c r="F22" s="21">
        <v>1130</v>
      </c>
      <c r="G22" s="35">
        <v>2</v>
      </c>
      <c r="H22" s="20">
        <v>12</v>
      </c>
      <c r="I22" s="20">
        <v>246</v>
      </c>
      <c r="J22" s="24">
        <v>23</v>
      </c>
      <c r="K22" s="31">
        <f t="shared" si="1"/>
        <v>49</v>
      </c>
      <c r="L22" s="30">
        <f t="shared" si="0"/>
        <v>514</v>
      </c>
      <c r="M22" s="30">
        <f t="shared" si="0"/>
        <v>11214</v>
      </c>
      <c r="N22" s="30">
        <f t="shared" si="0"/>
        <v>1153</v>
      </c>
    </row>
    <row r="23" spans="1:14" s="25" customFormat="1" ht="15.95" customHeight="1" x14ac:dyDescent="0.25">
      <c r="A23" s="26">
        <v>17</v>
      </c>
      <c r="B23" s="27" t="s">
        <v>28</v>
      </c>
      <c r="C23" s="33">
        <v>11</v>
      </c>
      <c r="D23" s="20">
        <v>63</v>
      </c>
      <c r="E23" s="20">
        <v>1137</v>
      </c>
      <c r="F23" s="21">
        <v>155</v>
      </c>
      <c r="G23" s="31">
        <v>1</v>
      </c>
      <c r="H23" s="30">
        <v>3</v>
      </c>
      <c r="I23" s="30">
        <v>19</v>
      </c>
      <c r="J23" s="24">
        <v>3</v>
      </c>
      <c r="K23" s="31">
        <f t="shared" si="1"/>
        <v>12</v>
      </c>
      <c r="L23" s="30">
        <f t="shared" si="1"/>
        <v>66</v>
      </c>
      <c r="M23" s="30">
        <f t="shared" si="1"/>
        <v>1156</v>
      </c>
      <c r="N23" s="30">
        <f t="shared" si="1"/>
        <v>158</v>
      </c>
    </row>
    <row r="24" spans="1:14" s="25" customFormat="1" ht="15.95" customHeight="1" x14ac:dyDescent="0.25">
      <c r="A24" s="26">
        <v>18</v>
      </c>
      <c r="B24" s="27" t="s">
        <v>29</v>
      </c>
      <c r="C24" s="33">
        <v>63</v>
      </c>
      <c r="D24" s="20">
        <v>645</v>
      </c>
      <c r="E24" s="20">
        <v>14626</v>
      </c>
      <c r="F24" s="21">
        <v>1543</v>
      </c>
      <c r="G24" s="31">
        <v>1</v>
      </c>
      <c r="H24" s="30">
        <v>4</v>
      </c>
      <c r="I24" s="30">
        <v>83</v>
      </c>
      <c r="J24" s="24">
        <v>6</v>
      </c>
      <c r="K24" s="31">
        <f t="shared" si="1"/>
        <v>64</v>
      </c>
      <c r="L24" s="30">
        <f t="shared" si="1"/>
        <v>649</v>
      </c>
      <c r="M24" s="30">
        <f t="shared" si="1"/>
        <v>14709</v>
      </c>
      <c r="N24" s="30">
        <f t="shared" si="1"/>
        <v>1549</v>
      </c>
    </row>
    <row r="25" spans="1:14" s="25" customFormat="1" ht="15.95" customHeight="1" x14ac:dyDescent="0.25">
      <c r="A25" s="26">
        <v>19</v>
      </c>
      <c r="B25" s="27" t="s">
        <v>30</v>
      </c>
      <c r="C25" s="33">
        <v>77</v>
      </c>
      <c r="D25" s="20">
        <v>759</v>
      </c>
      <c r="E25" s="20">
        <v>17078</v>
      </c>
      <c r="F25" s="21">
        <v>1767</v>
      </c>
      <c r="G25" s="31">
        <v>1</v>
      </c>
      <c r="H25" s="30">
        <v>5</v>
      </c>
      <c r="I25" s="30">
        <v>102</v>
      </c>
      <c r="J25" s="24">
        <v>9</v>
      </c>
      <c r="K25" s="31">
        <f t="shared" si="1"/>
        <v>78</v>
      </c>
      <c r="L25" s="30">
        <f t="shared" si="1"/>
        <v>764</v>
      </c>
      <c r="M25" s="30">
        <f t="shared" si="1"/>
        <v>17180</v>
      </c>
      <c r="N25" s="30">
        <f t="shared" si="1"/>
        <v>1776</v>
      </c>
    </row>
    <row r="26" spans="1:14" s="25" customFormat="1" ht="15.95" customHeight="1" x14ac:dyDescent="0.25">
      <c r="A26" s="26">
        <v>20</v>
      </c>
      <c r="B26" s="27" t="s">
        <v>31</v>
      </c>
      <c r="C26" s="33">
        <v>34</v>
      </c>
      <c r="D26" s="20">
        <v>229</v>
      </c>
      <c r="E26" s="20">
        <v>4289</v>
      </c>
      <c r="F26" s="21">
        <v>601</v>
      </c>
      <c r="G26" s="31">
        <v>1</v>
      </c>
      <c r="H26" s="30">
        <v>3</v>
      </c>
      <c r="I26" s="30">
        <v>18</v>
      </c>
      <c r="J26" s="24">
        <v>4</v>
      </c>
      <c r="K26" s="31">
        <f t="shared" si="1"/>
        <v>35</v>
      </c>
      <c r="L26" s="30">
        <f t="shared" si="1"/>
        <v>232</v>
      </c>
      <c r="M26" s="30">
        <f t="shared" si="1"/>
        <v>4307</v>
      </c>
      <c r="N26" s="30">
        <f t="shared" si="1"/>
        <v>605</v>
      </c>
    </row>
    <row r="27" spans="1:14" s="25" customFormat="1" ht="15.95" customHeight="1" x14ac:dyDescent="0.25">
      <c r="A27" s="26">
        <v>21</v>
      </c>
      <c r="B27" s="27" t="s">
        <v>32</v>
      </c>
      <c r="C27" s="33">
        <v>21</v>
      </c>
      <c r="D27" s="20">
        <v>186</v>
      </c>
      <c r="E27" s="20">
        <v>4025</v>
      </c>
      <c r="F27" s="21">
        <v>463</v>
      </c>
      <c r="G27" s="31">
        <v>1</v>
      </c>
      <c r="H27" s="30">
        <v>3</v>
      </c>
      <c r="I27" s="30">
        <v>46</v>
      </c>
      <c r="J27" s="24">
        <v>4</v>
      </c>
      <c r="K27" s="31">
        <f t="shared" si="1"/>
        <v>22</v>
      </c>
      <c r="L27" s="30">
        <f t="shared" si="1"/>
        <v>189</v>
      </c>
      <c r="M27" s="30">
        <f t="shared" si="1"/>
        <v>4071</v>
      </c>
      <c r="N27" s="30">
        <f t="shared" si="1"/>
        <v>467</v>
      </c>
    </row>
    <row r="28" spans="1:14" s="25" customFormat="1" ht="15.95" customHeight="1" x14ac:dyDescent="0.25">
      <c r="A28" s="26">
        <v>22</v>
      </c>
      <c r="B28" s="27" t="s">
        <v>33</v>
      </c>
      <c r="C28" s="33">
        <v>18</v>
      </c>
      <c r="D28" s="20">
        <v>129</v>
      </c>
      <c r="E28" s="20">
        <v>2864</v>
      </c>
      <c r="F28" s="21">
        <v>400</v>
      </c>
      <c r="G28" s="31">
        <v>1</v>
      </c>
      <c r="H28" s="30">
        <v>3</v>
      </c>
      <c r="I28" s="30">
        <v>24</v>
      </c>
      <c r="J28" s="24">
        <v>13</v>
      </c>
      <c r="K28" s="31">
        <f t="shared" si="1"/>
        <v>19</v>
      </c>
      <c r="L28" s="30">
        <f t="shared" si="1"/>
        <v>132</v>
      </c>
      <c r="M28" s="30">
        <f t="shared" si="1"/>
        <v>2888</v>
      </c>
      <c r="N28" s="30">
        <f t="shared" si="1"/>
        <v>413</v>
      </c>
    </row>
    <row r="29" spans="1:14" s="25" customFormat="1" ht="15.95" customHeight="1" x14ac:dyDescent="0.25">
      <c r="A29" s="26">
        <v>23</v>
      </c>
      <c r="B29" s="27" t="s">
        <v>34</v>
      </c>
      <c r="C29" s="33">
        <v>15</v>
      </c>
      <c r="D29" s="20">
        <v>73</v>
      </c>
      <c r="E29" s="20">
        <v>1285</v>
      </c>
      <c r="F29" s="21">
        <v>171</v>
      </c>
      <c r="G29" s="31">
        <v>1</v>
      </c>
      <c r="H29" s="30">
        <v>3</v>
      </c>
      <c r="I29" s="30">
        <v>35</v>
      </c>
      <c r="J29" s="24">
        <v>5</v>
      </c>
      <c r="K29" s="31">
        <f t="shared" si="1"/>
        <v>16</v>
      </c>
      <c r="L29" s="30">
        <f t="shared" si="1"/>
        <v>76</v>
      </c>
      <c r="M29" s="30">
        <f t="shared" si="1"/>
        <v>1320</v>
      </c>
      <c r="N29" s="30">
        <f t="shared" si="1"/>
        <v>176</v>
      </c>
    </row>
    <row r="30" spans="1:14" s="25" customFormat="1" ht="15.95" customHeight="1" x14ac:dyDescent="0.25">
      <c r="A30" s="26">
        <v>24</v>
      </c>
      <c r="B30" s="27" t="s">
        <v>35</v>
      </c>
      <c r="C30" s="33">
        <v>21</v>
      </c>
      <c r="D30" s="20">
        <v>165</v>
      </c>
      <c r="E30" s="20">
        <v>3212</v>
      </c>
      <c r="F30" s="21">
        <v>451</v>
      </c>
      <c r="G30" s="31">
        <v>1</v>
      </c>
      <c r="H30" s="30">
        <v>3</v>
      </c>
      <c r="I30" s="30">
        <v>51</v>
      </c>
      <c r="J30" s="24">
        <v>5</v>
      </c>
      <c r="K30" s="31">
        <f t="shared" si="1"/>
        <v>22</v>
      </c>
      <c r="L30" s="30">
        <f t="shared" si="1"/>
        <v>168</v>
      </c>
      <c r="M30" s="30">
        <f t="shared" si="1"/>
        <v>3263</v>
      </c>
      <c r="N30" s="30">
        <f t="shared" si="1"/>
        <v>456</v>
      </c>
    </row>
    <row r="31" spans="1:14" s="25" customFormat="1" ht="15.95" customHeight="1" x14ac:dyDescent="0.25">
      <c r="A31" s="26">
        <v>25</v>
      </c>
      <c r="B31" s="27" t="s">
        <v>36</v>
      </c>
      <c r="C31" s="33">
        <v>10</v>
      </c>
      <c r="D31" s="20">
        <v>64</v>
      </c>
      <c r="E31" s="20">
        <v>1150</v>
      </c>
      <c r="F31" s="21">
        <v>158</v>
      </c>
      <c r="G31" s="31">
        <v>1</v>
      </c>
      <c r="H31" s="30">
        <v>3</v>
      </c>
      <c r="I31" s="30">
        <v>16</v>
      </c>
      <c r="J31" s="24">
        <v>11</v>
      </c>
      <c r="K31" s="31">
        <f t="shared" si="1"/>
        <v>11</v>
      </c>
      <c r="L31" s="30">
        <f t="shared" si="1"/>
        <v>67</v>
      </c>
      <c r="M31" s="30">
        <f t="shared" si="1"/>
        <v>1166</v>
      </c>
      <c r="N31" s="30">
        <f t="shared" si="1"/>
        <v>169</v>
      </c>
    </row>
    <row r="32" spans="1:14" s="25" customFormat="1" ht="15.95" customHeight="1" x14ac:dyDescent="0.25">
      <c r="A32" s="26">
        <v>26</v>
      </c>
      <c r="B32" s="27" t="s">
        <v>37</v>
      </c>
      <c r="C32" s="33">
        <v>15</v>
      </c>
      <c r="D32" s="20">
        <v>107</v>
      </c>
      <c r="E32" s="20">
        <v>2234</v>
      </c>
      <c r="F32" s="21">
        <v>255</v>
      </c>
      <c r="G32" s="31">
        <v>1</v>
      </c>
      <c r="H32" s="30">
        <v>4</v>
      </c>
      <c r="I32" s="30">
        <v>55</v>
      </c>
      <c r="J32" s="24">
        <v>8</v>
      </c>
      <c r="K32" s="31">
        <f t="shared" si="1"/>
        <v>16</v>
      </c>
      <c r="L32" s="30">
        <f t="shared" si="1"/>
        <v>111</v>
      </c>
      <c r="M32" s="30">
        <f t="shared" si="1"/>
        <v>2289</v>
      </c>
      <c r="N32" s="30">
        <f t="shared" si="1"/>
        <v>263</v>
      </c>
    </row>
    <row r="33" spans="1:14" s="25" customFormat="1" ht="15.95" customHeight="1" x14ac:dyDescent="0.25">
      <c r="A33" s="26">
        <v>27</v>
      </c>
      <c r="B33" s="27" t="s">
        <v>38</v>
      </c>
      <c r="C33" s="33">
        <v>32</v>
      </c>
      <c r="D33" s="20">
        <v>214</v>
      </c>
      <c r="E33" s="20">
        <v>4327</v>
      </c>
      <c r="F33" s="21">
        <v>562</v>
      </c>
      <c r="G33" s="31">
        <v>1</v>
      </c>
      <c r="H33" s="30">
        <v>3</v>
      </c>
      <c r="I33" s="30">
        <v>26</v>
      </c>
      <c r="J33" s="24">
        <v>5</v>
      </c>
      <c r="K33" s="31">
        <f t="shared" si="1"/>
        <v>33</v>
      </c>
      <c r="L33" s="30">
        <f t="shared" si="1"/>
        <v>217</v>
      </c>
      <c r="M33" s="30">
        <f t="shared" si="1"/>
        <v>4353</v>
      </c>
      <c r="N33" s="30">
        <f t="shared" si="1"/>
        <v>567</v>
      </c>
    </row>
    <row r="34" spans="1:14" s="25" customFormat="1" ht="15.95" customHeight="1" x14ac:dyDescent="0.25">
      <c r="A34" s="26">
        <v>28</v>
      </c>
      <c r="B34" s="27" t="s">
        <v>39</v>
      </c>
      <c r="C34" s="33">
        <v>25</v>
      </c>
      <c r="D34" s="20">
        <v>209</v>
      </c>
      <c r="E34" s="20">
        <v>4278</v>
      </c>
      <c r="F34" s="21">
        <v>499</v>
      </c>
      <c r="G34" s="31">
        <v>2</v>
      </c>
      <c r="H34" s="30">
        <v>7</v>
      </c>
      <c r="I34" s="30">
        <v>126</v>
      </c>
      <c r="J34" s="24">
        <v>12</v>
      </c>
      <c r="K34" s="31">
        <f t="shared" si="1"/>
        <v>27</v>
      </c>
      <c r="L34" s="30">
        <f t="shared" si="1"/>
        <v>216</v>
      </c>
      <c r="M34" s="30">
        <f t="shared" si="1"/>
        <v>4404</v>
      </c>
      <c r="N34" s="30">
        <f t="shared" si="1"/>
        <v>511</v>
      </c>
    </row>
    <row r="35" spans="1:14" s="25" customFormat="1" ht="15.95" customHeight="1" x14ac:dyDescent="0.25">
      <c r="A35" s="26">
        <v>29</v>
      </c>
      <c r="B35" s="27" t="s">
        <v>40</v>
      </c>
      <c r="C35" s="33">
        <v>36</v>
      </c>
      <c r="D35" s="20">
        <v>218</v>
      </c>
      <c r="E35" s="20">
        <v>4085</v>
      </c>
      <c r="F35" s="21">
        <v>602</v>
      </c>
      <c r="G35" s="31">
        <v>1</v>
      </c>
      <c r="H35" s="30">
        <v>3</v>
      </c>
      <c r="I35" s="30">
        <v>12</v>
      </c>
      <c r="J35" s="24">
        <v>13</v>
      </c>
      <c r="K35" s="31">
        <f t="shared" si="1"/>
        <v>37</v>
      </c>
      <c r="L35" s="30">
        <f t="shared" si="1"/>
        <v>221</v>
      </c>
      <c r="M35" s="30">
        <f t="shared" si="1"/>
        <v>4097</v>
      </c>
      <c r="N35" s="30">
        <f t="shared" si="1"/>
        <v>615</v>
      </c>
    </row>
    <row r="36" spans="1:14" s="25" customFormat="1" ht="15.95" customHeight="1" x14ac:dyDescent="0.25">
      <c r="A36" s="26">
        <v>30</v>
      </c>
      <c r="B36" s="27" t="s">
        <v>41</v>
      </c>
      <c r="C36" s="33">
        <v>18</v>
      </c>
      <c r="D36" s="20">
        <v>108</v>
      </c>
      <c r="E36" s="20">
        <v>2214</v>
      </c>
      <c r="F36" s="21">
        <v>260</v>
      </c>
      <c r="G36" s="31">
        <v>0</v>
      </c>
      <c r="H36" s="30">
        <v>0</v>
      </c>
      <c r="I36" s="30">
        <v>0</v>
      </c>
      <c r="J36" s="24">
        <v>0</v>
      </c>
      <c r="K36" s="31">
        <f t="shared" si="1"/>
        <v>18</v>
      </c>
      <c r="L36" s="30">
        <f t="shared" si="1"/>
        <v>108</v>
      </c>
      <c r="M36" s="30">
        <f t="shared" si="1"/>
        <v>2214</v>
      </c>
      <c r="N36" s="30">
        <f t="shared" si="1"/>
        <v>260</v>
      </c>
    </row>
    <row r="37" spans="1:14" s="25" customFormat="1" ht="15.95" customHeight="1" x14ac:dyDescent="0.25">
      <c r="A37" s="26">
        <v>31</v>
      </c>
      <c r="B37" s="27" t="s">
        <v>42</v>
      </c>
      <c r="C37" s="33">
        <v>43</v>
      </c>
      <c r="D37" s="20">
        <v>383</v>
      </c>
      <c r="E37" s="20">
        <v>8674</v>
      </c>
      <c r="F37" s="21">
        <v>1003</v>
      </c>
      <c r="G37" s="31">
        <v>1</v>
      </c>
      <c r="H37" s="30">
        <v>3</v>
      </c>
      <c r="I37" s="30">
        <v>28</v>
      </c>
      <c r="J37" s="24">
        <v>5</v>
      </c>
      <c r="K37" s="31">
        <f t="shared" si="1"/>
        <v>44</v>
      </c>
      <c r="L37" s="30">
        <f t="shared" si="1"/>
        <v>386</v>
      </c>
      <c r="M37" s="30">
        <f t="shared" si="1"/>
        <v>8702</v>
      </c>
      <c r="N37" s="30">
        <f t="shared" si="1"/>
        <v>1008</v>
      </c>
    </row>
    <row r="38" spans="1:14" s="25" customFormat="1" ht="15.95" customHeight="1" x14ac:dyDescent="0.25">
      <c r="A38" s="26">
        <v>32</v>
      </c>
      <c r="B38" s="27" t="s">
        <v>43</v>
      </c>
      <c r="C38" s="33">
        <v>15</v>
      </c>
      <c r="D38" s="20">
        <v>113</v>
      </c>
      <c r="E38" s="20">
        <v>2435</v>
      </c>
      <c r="F38" s="21">
        <v>236</v>
      </c>
      <c r="G38" s="34">
        <v>0</v>
      </c>
      <c r="H38" s="30">
        <v>0</v>
      </c>
      <c r="I38" s="30">
        <v>0</v>
      </c>
      <c r="J38" s="24">
        <v>0</v>
      </c>
      <c r="K38" s="31">
        <f t="shared" si="1"/>
        <v>15</v>
      </c>
      <c r="L38" s="30">
        <f t="shared" si="1"/>
        <v>113</v>
      </c>
      <c r="M38" s="30">
        <f t="shared" si="1"/>
        <v>2435</v>
      </c>
      <c r="N38" s="30">
        <f t="shared" si="1"/>
        <v>236</v>
      </c>
    </row>
    <row r="39" spans="1:14" s="25" customFormat="1" ht="15.95" customHeight="1" x14ac:dyDescent="0.25">
      <c r="A39" s="26">
        <v>33</v>
      </c>
      <c r="B39" s="27" t="s">
        <v>44</v>
      </c>
      <c r="C39" s="33">
        <v>27</v>
      </c>
      <c r="D39" s="20">
        <v>153</v>
      </c>
      <c r="E39" s="20">
        <v>2862</v>
      </c>
      <c r="F39" s="21">
        <v>413</v>
      </c>
      <c r="G39" s="31">
        <v>2</v>
      </c>
      <c r="H39" s="30">
        <v>6</v>
      </c>
      <c r="I39" s="30">
        <v>89</v>
      </c>
      <c r="J39" s="24">
        <v>22</v>
      </c>
      <c r="K39" s="31">
        <f t="shared" si="1"/>
        <v>29</v>
      </c>
      <c r="L39" s="30">
        <f t="shared" si="1"/>
        <v>159</v>
      </c>
      <c r="M39" s="30">
        <f t="shared" si="1"/>
        <v>2951</v>
      </c>
      <c r="N39" s="30">
        <f t="shared" si="1"/>
        <v>435</v>
      </c>
    </row>
    <row r="40" spans="1:14" s="25" customFormat="1" ht="15.95" customHeight="1" x14ac:dyDescent="0.25">
      <c r="A40" s="26">
        <v>34</v>
      </c>
      <c r="B40" s="27" t="s">
        <v>45</v>
      </c>
      <c r="C40" s="33">
        <v>7</v>
      </c>
      <c r="D40" s="20">
        <v>41</v>
      </c>
      <c r="E40" s="20">
        <v>765</v>
      </c>
      <c r="F40" s="21">
        <v>163</v>
      </c>
      <c r="G40" s="34">
        <v>0</v>
      </c>
      <c r="H40" s="36">
        <v>0</v>
      </c>
      <c r="I40" s="30">
        <v>0</v>
      </c>
      <c r="J40" s="24">
        <v>0</v>
      </c>
      <c r="K40" s="31">
        <f t="shared" si="1"/>
        <v>7</v>
      </c>
      <c r="L40" s="30">
        <f t="shared" si="1"/>
        <v>41</v>
      </c>
      <c r="M40" s="30">
        <f t="shared" si="1"/>
        <v>765</v>
      </c>
      <c r="N40" s="30">
        <f t="shared" si="1"/>
        <v>163</v>
      </c>
    </row>
    <row r="41" spans="1:14" s="25" customFormat="1" ht="15.95" customHeight="1" x14ac:dyDescent="0.25">
      <c r="A41" s="26">
        <v>35</v>
      </c>
      <c r="B41" s="27" t="s">
        <v>46</v>
      </c>
      <c r="C41" s="33">
        <v>36</v>
      </c>
      <c r="D41" s="20">
        <v>285</v>
      </c>
      <c r="E41" s="20">
        <v>5966</v>
      </c>
      <c r="F41" s="21">
        <v>820</v>
      </c>
      <c r="G41" s="31">
        <v>1</v>
      </c>
      <c r="H41" s="30">
        <v>3</v>
      </c>
      <c r="I41" s="30">
        <v>48</v>
      </c>
      <c r="J41" s="24">
        <v>6</v>
      </c>
      <c r="K41" s="31">
        <f t="shared" si="1"/>
        <v>37</v>
      </c>
      <c r="L41" s="30">
        <f t="shared" si="1"/>
        <v>288</v>
      </c>
      <c r="M41" s="30">
        <f t="shared" si="1"/>
        <v>6014</v>
      </c>
      <c r="N41" s="30">
        <f t="shared" si="1"/>
        <v>826</v>
      </c>
    </row>
    <row r="42" spans="1:14" s="25" customFormat="1" ht="15.95" customHeight="1" x14ac:dyDescent="0.25">
      <c r="A42" s="26">
        <v>36</v>
      </c>
      <c r="B42" s="27" t="s">
        <v>47</v>
      </c>
      <c r="C42" s="33">
        <v>29</v>
      </c>
      <c r="D42" s="20">
        <v>205</v>
      </c>
      <c r="E42" s="20">
        <v>4306</v>
      </c>
      <c r="F42" s="21">
        <v>490</v>
      </c>
      <c r="G42" s="31">
        <v>1</v>
      </c>
      <c r="H42" s="30">
        <v>3</v>
      </c>
      <c r="I42" s="30">
        <v>40</v>
      </c>
      <c r="J42" s="24">
        <v>7</v>
      </c>
      <c r="K42" s="31">
        <f t="shared" si="1"/>
        <v>30</v>
      </c>
      <c r="L42" s="30">
        <f t="shared" si="1"/>
        <v>208</v>
      </c>
      <c r="M42" s="30">
        <f t="shared" si="1"/>
        <v>4346</v>
      </c>
      <c r="N42" s="30">
        <f t="shared" si="1"/>
        <v>497</v>
      </c>
    </row>
    <row r="43" spans="1:14" s="25" customFormat="1" ht="15.95" customHeight="1" x14ac:dyDescent="0.25">
      <c r="A43" s="26">
        <v>37</v>
      </c>
      <c r="B43" s="27" t="s">
        <v>48</v>
      </c>
      <c r="C43" s="33">
        <v>22</v>
      </c>
      <c r="D43" s="20">
        <v>182</v>
      </c>
      <c r="E43" s="20">
        <v>3780</v>
      </c>
      <c r="F43" s="21">
        <v>461</v>
      </c>
      <c r="G43" s="31">
        <v>1</v>
      </c>
      <c r="H43" s="30">
        <v>4</v>
      </c>
      <c r="I43" s="30">
        <v>72</v>
      </c>
      <c r="J43" s="24">
        <v>8</v>
      </c>
      <c r="K43" s="31">
        <f t="shared" si="1"/>
        <v>23</v>
      </c>
      <c r="L43" s="30">
        <f t="shared" si="1"/>
        <v>186</v>
      </c>
      <c r="M43" s="30">
        <f t="shared" si="1"/>
        <v>3852</v>
      </c>
      <c r="N43" s="30">
        <f t="shared" si="1"/>
        <v>469</v>
      </c>
    </row>
    <row r="44" spans="1:14" s="25" customFormat="1" ht="15.95" customHeight="1" x14ac:dyDescent="0.25">
      <c r="A44" s="26">
        <v>38</v>
      </c>
      <c r="B44" s="27" t="s">
        <v>49</v>
      </c>
      <c r="C44" s="33">
        <v>24</v>
      </c>
      <c r="D44" s="20">
        <v>184</v>
      </c>
      <c r="E44" s="20">
        <v>3987</v>
      </c>
      <c r="F44" s="21">
        <v>449</v>
      </c>
      <c r="G44" s="34">
        <v>0</v>
      </c>
      <c r="H44" s="30">
        <v>0</v>
      </c>
      <c r="I44" s="30">
        <v>0</v>
      </c>
      <c r="J44" s="24">
        <v>0</v>
      </c>
      <c r="K44" s="31">
        <f t="shared" si="1"/>
        <v>24</v>
      </c>
      <c r="L44" s="30">
        <f t="shared" si="1"/>
        <v>184</v>
      </c>
      <c r="M44" s="30">
        <f t="shared" si="1"/>
        <v>3987</v>
      </c>
      <c r="N44" s="30">
        <f t="shared" si="1"/>
        <v>449</v>
      </c>
    </row>
    <row r="45" spans="1:14" s="25" customFormat="1" ht="15.95" customHeight="1" x14ac:dyDescent="0.25">
      <c r="A45" s="26">
        <v>39</v>
      </c>
      <c r="B45" s="27" t="s">
        <v>50</v>
      </c>
      <c r="C45" s="33">
        <v>20</v>
      </c>
      <c r="D45" s="20">
        <v>187</v>
      </c>
      <c r="E45" s="20">
        <v>3928</v>
      </c>
      <c r="F45" s="21">
        <v>481</v>
      </c>
      <c r="G45" s="31">
        <v>1</v>
      </c>
      <c r="H45" s="30">
        <v>3</v>
      </c>
      <c r="I45" s="30">
        <v>22</v>
      </c>
      <c r="J45" s="24">
        <v>5</v>
      </c>
      <c r="K45" s="31">
        <f t="shared" si="1"/>
        <v>21</v>
      </c>
      <c r="L45" s="30">
        <f t="shared" si="1"/>
        <v>190</v>
      </c>
      <c r="M45" s="30">
        <f t="shared" si="1"/>
        <v>3950</v>
      </c>
      <c r="N45" s="30">
        <f t="shared" si="1"/>
        <v>486</v>
      </c>
    </row>
    <row r="46" spans="1:14" s="25" customFormat="1" ht="15.95" customHeight="1" x14ac:dyDescent="0.25">
      <c r="A46" s="26">
        <v>40</v>
      </c>
      <c r="B46" s="27" t="s">
        <v>51</v>
      </c>
      <c r="C46" s="33">
        <v>12</v>
      </c>
      <c r="D46" s="20">
        <v>88</v>
      </c>
      <c r="E46" s="20">
        <v>1786</v>
      </c>
      <c r="F46" s="21">
        <v>235</v>
      </c>
      <c r="G46" s="31">
        <v>1</v>
      </c>
      <c r="H46" s="30">
        <v>3</v>
      </c>
      <c r="I46" s="30">
        <v>37</v>
      </c>
      <c r="J46" s="24">
        <v>3</v>
      </c>
      <c r="K46" s="31">
        <f t="shared" si="1"/>
        <v>13</v>
      </c>
      <c r="L46" s="30">
        <f t="shared" si="1"/>
        <v>91</v>
      </c>
      <c r="M46" s="30">
        <f t="shared" si="1"/>
        <v>1823</v>
      </c>
      <c r="N46" s="30">
        <f t="shared" si="1"/>
        <v>238</v>
      </c>
    </row>
    <row r="47" spans="1:14" s="25" customFormat="1" ht="15.95" customHeight="1" x14ac:dyDescent="0.25">
      <c r="A47" s="26">
        <v>41</v>
      </c>
      <c r="B47" s="27" t="s">
        <v>52</v>
      </c>
      <c r="C47" s="33">
        <v>18</v>
      </c>
      <c r="D47" s="20">
        <v>154</v>
      </c>
      <c r="E47" s="20">
        <v>3123</v>
      </c>
      <c r="F47" s="21">
        <v>372</v>
      </c>
      <c r="G47" s="34">
        <v>0</v>
      </c>
      <c r="H47" s="30">
        <v>0</v>
      </c>
      <c r="I47" s="31">
        <v>0</v>
      </c>
      <c r="J47" s="24">
        <v>0</v>
      </c>
      <c r="K47" s="31">
        <f t="shared" si="1"/>
        <v>18</v>
      </c>
      <c r="L47" s="30">
        <f t="shared" si="1"/>
        <v>154</v>
      </c>
      <c r="M47" s="30">
        <f t="shared" si="1"/>
        <v>3123</v>
      </c>
      <c r="N47" s="30">
        <f t="shared" si="1"/>
        <v>372</v>
      </c>
    </row>
    <row r="48" spans="1:14" s="25" customFormat="1" ht="15.95" customHeight="1" x14ac:dyDescent="0.25">
      <c r="A48" s="26">
        <v>42</v>
      </c>
      <c r="B48" s="27" t="s">
        <v>53</v>
      </c>
      <c r="C48" s="33">
        <v>13</v>
      </c>
      <c r="D48" s="20">
        <v>123</v>
      </c>
      <c r="E48" s="20">
        <v>2890</v>
      </c>
      <c r="F48" s="21">
        <v>340</v>
      </c>
      <c r="G48" s="31">
        <v>1</v>
      </c>
      <c r="H48" s="30">
        <v>7</v>
      </c>
      <c r="I48" s="30">
        <v>159</v>
      </c>
      <c r="J48" s="24">
        <v>9</v>
      </c>
      <c r="K48" s="31">
        <f t="shared" si="1"/>
        <v>14</v>
      </c>
      <c r="L48" s="30">
        <f t="shared" si="1"/>
        <v>130</v>
      </c>
      <c r="M48" s="30">
        <f t="shared" si="1"/>
        <v>3049</v>
      </c>
      <c r="N48" s="30">
        <f t="shared" si="1"/>
        <v>349</v>
      </c>
    </row>
    <row r="49" spans="1:14" s="25" customFormat="1" ht="15.95" customHeight="1" x14ac:dyDescent="0.25">
      <c r="A49" s="26">
        <v>43</v>
      </c>
      <c r="B49" s="27" t="s">
        <v>54</v>
      </c>
      <c r="C49" s="33">
        <v>11</v>
      </c>
      <c r="D49" s="20">
        <v>66</v>
      </c>
      <c r="E49" s="20">
        <v>1127</v>
      </c>
      <c r="F49" s="21">
        <v>199</v>
      </c>
      <c r="G49" s="34">
        <v>0</v>
      </c>
      <c r="H49" s="30">
        <v>0</v>
      </c>
      <c r="I49" s="31">
        <v>0</v>
      </c>
      <c r="J49" s="24">
        <v>0</v>
      </c>
      <c r="K49" s="31">
        <f t="shared" si="1"/>
        <v>11</v>
      </c>
      <c r="L49" s="30">
        <f t="shared" si="1"/>
        <v>66</v>
      </c>
      <c r="M49" s="30">
        <f t="shared" si="1"/>
        <v>1127</v>
      </c>
      <c r="N49" s="30">
        <f t="shared" si="1"/>
        <v>199</v>
      </c>
    </row>
    <row r="50" spans="1:14" s="25" customFormat="1" ht="15.95" customHeight="1" x14ac:dyDescent="0.25">
      <c r="A50" s="26">
        <v>44</v>
      </c>
      <c r="B50" s="27" t="s">
        <v>55</v>
      </c>
      <c r="C50" s="33">
        <v>29</v>
      </c>
      <c r="D50" s="20">
        <v>201</v>
      </c>
      <c r="E50" s="20">
        <v>4058</v>
      </c>
      <c r="F50" s="21">
        <v>510</v>
      </c>
      <c r="G50" s="31">
        <v>1</v>
      </c>
      <c r="H50" s="30">
        <v>3</v>
      </c>
      <c r="I50" s="30">
        <v>27</v>
      </c>
      <c r="J50" s="24">
        <v>11</v>
      </c>
      <c r="K50" s="31">
        <f t="shared" si="1"/>
        <v>30</v>
      </c>
      <c r="L50" s="30">
        <f t="shared" si="1"/>
        <v>204</v>
      </c>
      <c r="M50" s="30">
        <f t="shared" si="1"/>
        <v>4085</v>
      </c>
      <c r="N50" s="30">
        <f t="shared" si="1"/>
        <v>521</v>
      </c>
    </row>
    <row r="51" spans="1:14" s="25" customFormat="1" ht="15.95" customHeight="1" x14ac:dyDescent="0.25">
      <c r="A51" s="26">
        <v>45</v>
      </c>
      <c r="B51" s="27" t="s">
        <v>56</v>
      </c>
      <c r="C51" s="33">
        <v>20</v>
      </c>
      <c r="D51" s="20">
        <v>158</v>
      </c>
      <c r="E51" s="20">
        <v>3389</v>
      </c>
      <c r="F51" s="21">
        <v>493</v>
      </c>
      <c r="G51" s="31">
        <v>1</v>
      </c>
      <c r="H51" s="30">
        <v>3</v>
      </c>
      <c r="I51" s="30">
        <v>36</v>
      </c>
      <c r="J51" s="24">
        <v>13</v>
      </c>
      <c r="K51" s="31">
        <f t="shared" si="1"/>
        <v>21</v>
      </c>
      <c r="L51" s="30">
        <f t="shared" si="1"/>
        <v>161</v>
      </c>
      <c r="M51" s="30">
        <f t="shared" si="1"/>
        <v>3425</v>
      </c>
      <c r="N51" s="30">
        <f t="shared" si="1"/>
        <v>506</v>
      </c>
    </row>
    <row r="52" spans="1:14" s="25" customFormat="1" ht="15.95" customHeight="1" x14ac:dyDescent="0.25">
      <c r="A52" s="26">
        <v>46</v>
      </c>
      <c r="B52" s="27" t="s">
        <v>57</v>
      </c>
      <c r="C52" s="33">
        <v>32</v>
      </c>
      <c r="D52" s="20">
        <v>192</v>
      </c>
      <c r="E52" s="20">
        <v>3962</v>
      </c>
      <c r="F52" s="21">
        <v>495</v>
      </c>
      <c r="G52" s="31">
        <v>1</v>
      </c>
      <c r="H52" s="30">
        <v>3</v>
      </c>
      <c r="I52" s="30">
        <v>87</v>
      </c>
      <c r="J52" s="24">
        <v>5</v>
      </c>
      <c r="K52" s="31">
        <f t="shared" si="1"/>
        <v>33</v>
      </c>
      <c r="L52" s="30">
        <f t="shared" si="1"/>
        <v>195</v>
      </c>
      <c r="M52" s="30">
        <f t="shared" si="1"/>
        <v>4049</v>
      </c>
      <c r="N52" s="30">
        <f t="shared" si="1"/>
        <v>500</v>
      </c>
    </row>
    <row r="53" spans="1:14" s="25" customFormat="1" ht="15.95" customHeight="1" x14ac:dyDescent="0.25">
      <c r="A53" s="26">
        <v>47</v>
      </c>
      <c r="B53" s="27" t="s">
        <v>58</v>
      </c>
      <c r="C53" s="33">
        <v>15</v>
      </c>
      <c r="D53" s="20">
        <v>80</v>
      </c>
      <c r="E53" s="20">
        <v>1389</v>
      </c>
      <c r="F53" s="21">
        <v>218</v>
      </c>
      <c r="G53" s="31">
        <v>1</v>
      </c>
      <c r="H53" s="30">
        <v>3</v>
      </c>
      <c r="I53" s="30">
        <v>26</v>
      </c>
      <c r="J53" s="24">
        <v>9</v>
      </c>
      <c r="K53" s="31">
        <f t="shared" si="1"/>
        <v>16</v>
      </c>
      <c r="L53" s="30">
        <f t="shared" si="1"/>
        <v>83</v>
      </c>
      <c r="M53" s="30">
        <f t="shared" si="1"/>
        <v>1415</v>
      </c>
      <c r="N53" s="30">
        <f t="shared" si="1"/>
        <v>227</v>
      </c>
    </row>
    <row r="54" spans="1:14" s="25" customFormat="1" ht="15.95" customHeight="1" x14ac:dyDescent="0.25">
      <c r="A54" s="26">
        <v>48</v>
      </c>
      <c r="B54" s="27" t="s">
        <v>59</v>
      </c>
      <c r="C54" s="33">
        <v>11</v>
      </c>
      <c r="D54" s="20">
        <v>43</v>
      </c>
      <c r="E54" s="20">
        <v>751</v>
      </c>
      <c r="F54" s="21">
        <v>126</v>
      </c>
      <c r="G54" s="35">
        <v>1</v>
      </c>
      <c r="H54" s="20">
        <v>0</v>
      </c>
      <c r="I54" s="20">
        <v>0</v>
      </c>
      <c r="J54" s="24">
        <v>5</v>
      </c>
      <c r="K54" s="31">
        <f t="shared" si="1"/>
        <v>12</v>
      </c>
      <c r="L54" s="30">
        <f t="shared" si="1"/>
        <v>43</v>
      </c>
      <c r="M54" s="30">
        <f t="shared" si="1"/>
        <v>751</v>
      </c>
      <c r="N54" s="30">
        <f t="shared" si="1"/>
        <v>131</v>
      </c>
    </row>
    <row r="55" spans="1:14" s="25" customFormat="1" ht="15.95" customHeight="1" x14ac:dyDescent="0.25">
      <c r="A55" s="26">
        <v>49</v>
      </c>
      <c r="B55" s="27" t="s">
        <v>60</v>
      </c>
      <c r="C55" s="33">
        <v>23</v>
      </c>
      <c r="D55" s="20">
        <v>171</v>
      </c>
      <c r="E55" s="20">
        <v>3420</v>
      </c>
      <c r="F55" s="21">
        <v>396</v>
      </c>
      <c r="G55" s="31">
        <v>1</v>
      </c>
      <c r="H55" s="30">
        <v>3</v>
      </c>
      <c r="I55" s="30">
        <v>34</v>
      </c>
      <c r="J55" s="24">
        <v>6</v>
      </c>
      <c r="K55" s="31">
        <f t="shared" si="1"/>
        <v>24</v>
      </c>
      <c r="L55" s="30">
        <f t="shared" si="1"/>
        <v>174</v>
      </c>
      <c r="M55" s="30">
        <f t="shared" si="1"/>
        <v>3454</v>
      </c>
      <c r="N55" s="30">
        <f t="shared" si="1"/>
        <v>402</v>
      </c>
    </row>
    <row r="56" spans="1:14" s="25" customFormat="1" ht="15.95" customHeight="1" x14ac:dyDescent="0.25">
      <c r="A56" s="26">
        <v>50</v>
      </c>
      <c r="B56" s="27" t="s">
        <v>61</v>
      </c>
      <c r="C56" s="33">
        <v>25</v>
      </c>
      <c r="D56" s="20">
        <v>245</v>
      </c>
      <c r="E56" s="20">
        <v>5172</v>
      </c>
      <c r="F56" s="21">
        <v>634</v>
      </c>
      <c r="G56" s="31">
        <v>1</v>
      </c>
      <c r="H56" s="30">
        <v>3</v>
      </c>
      <c r="I56" s="30">
        <v>25</v>
      </c>
      <c r="J56" s="24">
        <v>4</v>
      </c>
      <c r="K56" s="31">
        <f t="shared" si="1"/>
        <v>26</v>
      </c>
      <c r="L56" s="30">
        <f t="shared" si="1"/>
        <v>248</v>
      </c>
      <c r="M56" s="30">
        <f t="shared" si="1"/>
        <v>5197</v>
      </c>
      <c r="N56" s="30">
        <f t="shared" si="1"/>
        <v>638</v>
      </c>
    </row>
    <row r="57" spans="1:14" s="25" customFormat="1" ht="15.95" customHeight="1" thickBot="1" x14ac:dyDescent="0.3">
      <c r="A57" s="37">
        <v>51</v>
      </c>
      <c r="B57" s="38" t="s">
        <v>62</v>
      </c>
      <c r="C57" s="39">
        <v>13</v>
      </c>
      <c r="D57" s="40">
        <v>81</v>
      </c>
      <c r="E57" s="20">
        <v>1410</v>
      </c>
      <c r="F57" s="21">
        <v>259</v>
      </c>
      <c r="G57" s="41">
        <v>1</v>
      </c>
      <c r="H57" s="40">
        <v>3</v>
      </c>
      <c r="I57" s="40">
        <v>12</v>
      </c>
      <c r="J57" s="24">
        <v>11</v>
      </c>
      <c r="K57" s="42">
        <f t="shared" si="1"/>
        <v>14</v>
      </c>
      <c r="L57" s="43">
        <f t="shared" si="1"/>
        <v>84</v>
      </c>
      <c r="M57" s="43">
        <f t="shared" si="1"/>
        <v>1422</v>
      </c>
      <c r="N57" s="43">
        <f t="shared" si="1"/>
        <v>270</v>
      </c>
    </row>
    <row r="58" spans="1:14" ht="9" customHeight="1" thickBot="1" x14ac:dyDescent="0.25">
      <c r="A58" s="44"/>
      <c r="B58" s="45"/>
      <c r="C58" s="46"/>
      <c r="D58" s="47"/>
      <c r="E58" s="20"/>
      <c r="G58" s="45"/>
      <c r="H58" s="45"/>
      <c r="I58" s="45"/>
      <c r="K58" s="45"/>
      <c r="L58" s="45"/>
      <c r="M58" s="45"/>
      <c r="N58" s="45"/>
    </row>
    <row r="59" spans="1:14" ht="15.95" customHeight="1" thickBot="1" x14ac:dyDescent="0.25">
      <c r="A59" s="50"/>
      <c r="B59" s="51" t="s">
        <v>63</v>
      </c>
      <c r="C59" s="52">
        <f>SUM(C7:C57)</f>
        <v>1254</v>
      </c>
      <c r="D59" s="53">
        <f>SUM(D7:D57)</f>
        <v>9690</v>
      </c>
      <c r="E59" s="20">
        <f>SUM(E7:E57)</f>
        <v>202160</v>
      </c>
      <c r="F59" s="54">
        <f>SUM(F7:F57)</f>
        <v>24405</v>
      </c>
      <c r="G59" s="55">
        <f t="shared" ref="G59:N59" si="2">SUM(G7:G57)</f>
        <v>55</v>
      </c>
      <c r="H59" s="56">
        <f t="shared" si="2"/>
        <v>192</v>
      </c>
      <c r="I59" s="56">
        <f>SUM(I7:I57)</f>
        <v>2805</v>
      </c>
      <c r="J59" s="57">
        <f t="shared" si="2"/>
        <v>447</v>
      </c>
      <c r="K59" s="55">
        <f t="shared" si="2"/>
        <v>1309</v>
      </c>
      <c r="L59" s="56">
        <f t="shared" si="2"/>
        <v>9882</v>
      </c>
      <c r="M59" s="56">
        <f>I59+E59</f>
        <v>204965</v>
      </c>
      <c r="N59" s="58">
        <f t="shared" si="2"/>
        <v>24852</v>
      </c>
    </row>
    <row r="60" spans="1:14" ht="9.75" customHeight="1" thickBot="1" x14ac:dyDescent="0.25">
      <c r="A60" s="50"/>
      <c r="B60" s="45"/>
      <c r="C60" s="46"/>
      <c r="D60" s="47"/>
      <c r="E60" s="20"/>
      <c r="G60" s="45"/>
      <c r="H60" s="45"/>
      <c r="I60" s="45"/>
      <c r="K60" s="45"/>
      <c r="L60" s="45"/>
      <c r="M60" s="45"/>
      <c r="N60" s="45"/>
    </row>
    <row r="61" spans="1:14" ht="15.95" customHeight="1" thickBot="1" x14ac:dyDescent="0.3">
      <c r="A61" s="59">
        <v>52</v>
      </c>
      <c r="B61" s="17" t="s">
        <v>64</v>
      </c>
      <c r="C61" s="60">
        <v>80</v>
      </c>
      <c r="D61" s="19">
        <v>966</v>
      </c>
      <c r="E61" s="20">
        <v>21015</v>
      </c>
      <c r="F61" s="21">
        <v>2089</v>
      </c>
      <c r="G61" s="22">
        <v>3</v>
      </c>
      <c r="H61" s="23">
        <v>10</v>
      </c>
      <c r="I61" s="23">
        <v>191</v>
      </c>
      <c r="J61" s="24">
        <v>16</v>
      </c>
      <c r="K61" s="22">
        <f t="shared" ref="K61:L67" si="3">SUM(C61,G61)</f>
        <v>83</v>
      </c>
      <c r="L61" s="23">
        <f t="shared" si="3"/>
        <v>976</v>
      </c>
      <c r="M61" s="23">
        <f>I61+E61</f>
        <v>21206</v>
      </c>
      <c r="N61" s="23">
        <f t="shared" ref="N61:N67" si="4">SUM(F61,J61)</f>
        <v>2105</v>
      </c>
    </row>
    <row r="62" spans="1:14" ht="15.95" customHeight="1" thickBot="1" x14ac:dyDescent="0.3">
      <c r="A62" s="61">
        <v>53</v>
      </c>
      <c r="B62" s="62" t="s">
        <v>65</v>
      </c>
      <c r="C62" s="63">
        <v>59</v>
      </c>
      <c r="D62" s="64">
        <v>613</v>
      </c>
      <c r="E62" s="20">
        <v>13870</v>
      </c>
      <c r="F62" s="21">
        <v>1318</v>
      </c>
      <c r="G62" s="65">
        <v>1</v>
      </c>
      <c r="H62" s="66">
        <v>7</v>
      </c>
      <c r="I62" s="66">
        <v>137</v>
      </c>
      <c r="J62" s="24">
        <v>10</v>
      </c>
      <c r="K62" s="31">
        <f t="shared" si="3"/>
        <v>60</v>
      </c>
      <c r="L62" s="30">
        <f t="shared" si="3"/>
        <v>620</v>
      </c>
      <c r="M62" s="23">
        <f t="shared" ref="M62:M67" si="5">I62+E62</f>
        <v>14007</v>
      </c>
      <c r="N62" s="30">
        <f t="shared" si="4"/>
        <v>1328</v>
      </c>
    </row>
    <row r="63" spans="1:14" ht="15.95" customHeight="1" thickBot="1" x14ac:dyDescent="0.3">
      <c r="A63" s="59">
        <v>54</v>
      </c>
      <c r="B63" s="62" t="s">
        <v>66</v>
      </c>
      <c r="C63" s="63">
        <v>58</v>
      </c>
      <c r="D63" s="64">
        <v>619</v>
      </c>
      <c r="E63" s="20">
        <v>14130</v>
      </c>
      <c r="F63" s="21">
        <v>1524</v>
      </c>
      <c r="G63" s="65">
        <v>3</v>
      </c>
      <c r="H63" s="66">
        <v>16</v>
      </c>
      <c r="I63" s="66">
        <v>332</v>
      </c>
      <c r="J63" s="24">
        <v>24</v>
      </c>
      <c r="K63" s="31">
        <f t="shared" si="3"/>
        <v>61</v>
      </c>
      <c r="L63" s="30">
        <f t="shared" si="3"/>
        <v>635</v>
      </c>
      <c r="M63" s="23">
        <f t="shared" si="5"/>
        <v>14462</v>
      </c>
      <c r="N63" s="30">
        <f t="shared" si="4"/>
        <v>1548</v>
      </c>
    </row>
    <row r="64" spans="1:14" ht="15.95" customHeight="1" thickBot="1" x14ac:dyDescent="0.3">
      <c r="A64" s="61">
        <v>55</v>
      </c>
      <c r="B64" s="62" t="s">
        <v>67</v>
      </c>
      <c r="C64" s="63">
        <v>56</v>
      </c>
      <c r="D64" s="64">
        <v>581</v>
      </c>
      <c r="E64" s="20">
        <v>13189</v>
      </c>
      <c r="F64" s="21">
        <v>1421</v>
      </c>
      <c r="G64" s="65">
        <v>2</v>
      </c>
      <c r="H64" s="66">
        <v>7</v>
      </c>
      <c r="I64" s="66">
        <v>153</v>
      </c>
      <c r="J64" s="24">
        <v>15</v>
      </c>
      <c r="K64" s="31">
        <f t="shared" si="3"/>
        <v>58</v>
      </c>
      <c r="L64" s="30">
        <f t="shared" si="3"/>
        <v>588</v>
      </c>
      <c r="M64" s="23">
        <f t="shared" si="5"/>
        <v>13342</v>
      </c>
      <c r="N64" s="30">
        <f t="shared" si="4"/>
        <v>1436</v>
      </c>
    </row>
    <row r="65" spans="1:14" ht="15.95" customHeight="1" thickBot="1" x14ac:dyDescent="0.3">
      <c r="A65" s="59">
        <v>56</v>
      </c>
      <c r="B65" s="27" t="s">
        <v>68</v>
      </c>
      <c r="C65" s="67">
        <v>64</v>
      </c>
      <c r="D65" s="20">
        <v>702</v>
      </c>
      <c r="E65" s="20">
        <v>16305</v>
      </c>
      <c r="F65" s="21">
        <v>1597</v>
      </c>
      <c r="G65" s="31">
        <v>3</v>
      </c>
      <c r="H65" s="30">
        <v>10</v>
      </c>
      <c r="I65" s="30">
        <v>175</v>
      </c>
      <c r="J65" s="24">
        <v>18</v>
      </c>
      <c r="K65" s="31">
        <f t="shared" si="3"/>
        <v>67</v>
      </c>
      <c r="L65" s="30">
        <f t="shared" si="3"/>
        <v>712</v>
      </c>
      <c r="M65" s="23">
        <f t="shared" si="5"/>
        <v>16480</v>
      </c>
      <c r="N65" s="30">
        <f t="shared" si="4"/>
        <v>1615</v>
      </c>
    </row>
    <row r="66" spans="1:14" ht="15.95" customHeight="1" thickBot="1" x14ac:dyDescent="0.3">
      <c r="A66" s="61">
        <v>57</v>
      </c>
      <c r="B66" s="27" t="s">
        <v>69</v>
      </c>
      <c r="C66" s="67">
        <v>23</v>
      </c>
      <c r="D66" s="20">
        <v>241</v>
      </c>
      <c r="E66" s="20">
        <v>5553</v>
      </c>
      <c r="F66" s="21">
        <v>507</v>
      </c>
      <c r="G66" s="31">
        <v>2</v>
      </c>
      <c r="H66" s="30">
        <v>6</v>
      </c>
      <c r="I66" s="30">
        <v>177</v>
      </c>
      <c r="J66" s="24">
        <v>17</v>
      </c>
      <c r="K66" s="31">
        <f t="shared" si="3"/>
        <v>25</v>
      </c>
      <c r="L66" s="30">
        <f t="shared" si="3"/>
        <v>247</v>
      </c>
      <c r="M66" s="23">
        <f t="shared" si="5"/>
        <v>5730</v>
      </c>
      <c r="N66" s="30">
        <f t="shared" si="4"/>
        <v>524</v>
      </c>
    </row>
    <row r="67" spans="1:14" ht="15.95" customHeight="1" x14ac:dyDescent="0.25">
      <c r="A67" s="59">
        <v>58</v>
      </c>
      <c r="B67" s="27" t="s">
        <v>70</v>
      </c>
      <c r="C67" s="68">
        <v>66</v>
      </c>
      <c r="D67" s="69">
        <v>658</v>
      </c>
      <c r="E67" s="20">
        <v>14161</v>
      </c>
      <c r="F67" s="21">
        <v>1535</v>
      </c>
      <c r="G67" s="70">
        <v>5</v>
      </c>
      <c r="H67" s="71">
        <v>21</v>
      </c>
      <c r="I67" s="71">
        <v>359</v>
      </c>
      <c r="J67" s="24">
        <v>35</v>
      </c>
      <c r="K67" s="31">
        <f t="shared" si="3"/>
        <v>71</v>
      </c>
      <c r="L67" s="30">
        <f t="shared" si="3"/>
        <v>679</v>
      </c>
      <c r="M67" s="23">
        <f t="shared" si="5"/>
        <v>14520</v>
      </c>
      <c r="N67" s="30">
        <f t="shared" si="4"/>
        <v>1570</v>
      </c>
    </row>
    <row r="68" spans="1:14" ht="15.75" customHeight="1" thickBot="1" x14ac:dyDescent="0.25">
      <c r="A68" s="72"/>
      <c r="B68" s="30"/>
      <c r="C68" s="73"/>
      <c r="D68" s="69"/>
      <c r="E68" s="20"/>
      <c r="F68" s="74"/>
      <c r="G68" s="71"/>
      <c r="H68" s="71"/>
      <c r="I68" s="71"/>
      <c r="J68" s="75"/>
      <c r="K68" s="71"/>
      <c r="L68" s="71"/>
      <c r="M68" s="71"/>
      <c r="N68" s="71"/>
    </row>
    <row r="69" spans="1:14" ht="15.95" customHeight="1" thickBot="1" x14ac:dyDescent="0.25">
      <c r="B69" s="27" t="s">
        <v>71</v>
      </c>
      <c r="C69" s="55">
        <f t="shared" ref="C69:N69" si="6">SUM(C61:C67)</f>
        <v>406</v>
      </c>
      <c r="D69" s="53">
        <f>SUM(D61:D67)</f>
        <v>4380</v>
      </c>
      <c r="E69" s="20">
        <f>SUM(E61:E67)</f>
        <v>98223</v>
      </c>
      <c r="F69" s="54">
        <f>SUM(F61:F67)</f>
        <v>9991</v>
      </c>
      <c r="G69" s="76">
        <f t="shared" si="6"/>
        <v>19</v>
      </c>
      <c r="H69" s="56">
        <f t="shared" si="6"/>
        <v>77</v>
      </c>
      <c r="I69" s="56">
        <f>SUM(I61:I67)</f>
        <v>1524</v>
      </c>
      <c r="J69" s="57">
        <f t="shared" si="6"/>
        <v>135</v>
      </c>
      <c r="K69" s="76">
        <f t="shared" si="6"/>
        <v>425</v>
      </c>
      <c r="L69" s="56">
        <f t="shared" si="6"/>
        <v>4457</v>
      </c>
      <c r="M69" s="56">
        <f t="shared" si="6"/>
        <v>99747</v>
      </c>
      <c r="N69" s="56">
        <f t="shared" si="6"/>
        <v>10126</v>
      </c>
    </row>
    <row r="70" spans="1:14" ht="15.75" customHeight="1" thickBot="1" x14ac:dyDescent="0.25">
      <c r="B70" s="71"/>
      <c r="C70" s="77"/>
      <c r="D70" s="78"/>
      <c r="E70" s="20"/>
      <c r="F70" s="79"/>
      <c r="G70" s="77"/>
      <c r="H70" s="77"/>
      <c r="I70" s="77"/>
      <c r="J70" s="80"/>
      <c r="K70" s="77"/>
      <c r="L70" s="77"/>
      <c r="M70" s="77"/>
      <c r="N70" s="77"/>
    </row>
    <row r="71" spans="1:14" ht="17.25" customHeight="1" thickBot="1" x14ac:dyDescent="0.25">
      <c r="B71" s="81" t="s">
        <v>72</v>
      </c>
      <c r="C71" s="82">
        <f t="shared" ref="C71:J71" si="7">SUM(C59,C69)</f>
        <v>1660</v>
      </c>
      <c r="D71" s="53">
        <f>D69+D59</f>
        <v>14070</v>
      </c>
      <c r="E71" s="20">
        <f>E69+E59</f>
        <v>300383</v>
      </c>
      <c r="F71" s="83">
        <f t="shared" si="7"/>
        <v>34396</v>
      </c>
      <c r="G71" s="82">
        <f t="shared" si="7"/>
        <v>74</v>
      </c>
      <c r="H71" s="53">
        <f t="shared" si="7"/>
        <v>269</v>
      </c>
      <c r="I71" s="53">
        <f>I69+I59</f>
        <v>4329</v>
      </c>
      <c r="J71" s="84">
        <f t="shared" si="7"/>
        <v>582</v>
      </c>
      <c r="K71" s="76">
        <f>SUM(K59,K69)</f>
        <v>1734</v>
      </c>
      <c r="L71" s="56">
        <f t="shared" ref="L71:N71" si="8">SUM(L59,L69)</f>
        <v>14339</v>
      </c>
      <c r="M71" s="56">
        <f>M69+M59</f>
        <v>304712</v>
      </c>
      <c r="N71" s="56">
        <f t="shared" si="8"/>
        <v>34978</v>
      </c>
    </row>
  </sheetData>
  <mergeCells count="8">
    <mergeCell ref="A1:N1"/>
    <mergeCell ref="A2:N2"/>
    <mergeCell ref="A3:N3"/>
    <mergeCell ref="A4:N4"/>
    <mergeCell ref="B5:B6"/>
    <mergeCell ref="C5:F5"/>
    <mergeCell ref="G5:J5"/>
    <mergeCell ref="K5:N5"/>
  </mergeCells>
  <printOptions horizontalCentered="1" verticalCentered="1"/>
  <pageMargins left="0.23622047244094491" right="0.23622047244094491" top="0" bottom="0" header="0.11811023622047245" footer="0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ΓΥΜΝΑΣΙΑ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Ελένη Σταματοπούλου</dc:creator>
  <cp:lastModifiedBy>Ελένη Σταματοπούλου</cp:lastModifiedBy>
  <dcterms:created xsi:type="dcterms:W3CDTF">2021-03-30T06:46:14Z</dcterms:created>
  <dcterms:modified xsi:type="dcterms:W3CDTF">2021-03-30T06:46:53Z</dcterms:modified>
</cp:coreProperties>
</file>